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сопровождение VipNet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G15" i="1" l="1"/>
  <c r="G10" i="1"/>
  <c r="E16" i="1" l="1"/>
  <c r="D16" i="1"/>
  <c r="D17" i="1" s="1"/>
  <c r="C16" i="1"/>
  <c r="C17" i="1" s="1"/>
  <c r="E11" i="1"/>
  <c r="D11" i="1"/>
  <c r="C11" i="1"/>
  <c r="H11" i="1" l="1"/>
  <c r="F11" i="1"/>
  <c r="B11" i="1"/>
  <c r="B16" i="1"/>
  <c r="B17" i="1" s="1"/>
  <c r="F16" i="1"/>
  <c r="H16" i="1"/>
  <c r="H18" i="1" s="1"/>
</calcChain>
</file>

<file path=xl/sharedStrings.xml><?xml version="1.0" encoding="utf-8"?>
<sst xmlns="http://schemas.openxmlformats.org/spreadsheetml/2006/main" count="48" uniqueCount="30">
  <si>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</si>
  <si>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</si>
  <si>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</si>
  <si>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</si>
  <si>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</si>
  <si>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</si>
  <si>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</si>
  <si>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</si>
  <si>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</si>
  <si>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</si>
  <si>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</si>
  <si>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</si>
  <si>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</si>
  <si>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</si>
  <si>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</si>
  <si>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</si>
  <si>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</si>
  <si>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</si>
  <si>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</si>
  <si>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</si>
  <si>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</si>
  <si>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</si>
  <si>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</si>
  <si>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оказание услуг по технической поддержке и обновлению программного обеспечения VipNet Client</t>
  </si>
  <si>
    <t>Техническая поддержка + обновление ПО VipNet Client 3.x (КС3) расширенного уровня на 1 год</t>
  </si>
  <si>
    <t>Техническая поддержка ПО VipNet Client 3.x (КС3) расширенного уровня на 1 год</t>
  </si>
  <si>
    <t>Дата составления: 16.04.2015</t>
  </si>
  <si>
    <t>письмо от 19.02.2015 № 0178-03</t>
  </si>
  <si>
    <t>коммерческое предложение от 27.02.2015 № Р850</t>
  </si>
  <si>
    <t>коммерческое предложение от 24.06.2014 № 28/1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</si>
</sst>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B23" sqref="B2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23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25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9">
        <v>28</v>
      </c>
      <c r="C8" s="50"/>
      <c r="D8" s="50"/>
      <c r="E8" s="50"/>
      <c r="F8" s="50"/>
      <c r="G8" s="27"/>
      <c r="H8" s="22" t="s">
        <v>4</v>
      </c>
      <c r="I8" s="1"/>
      <c r="J8" s="1"/>
      <c r="K8" s="1"/>
      <c r="L8" s="1"/>
    </row>
    <row r="9" spans="1:12" ht="42.7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1752</v>
      </c>
      <c r="C10" s="18">
        <v>1870.15</v>
      </c>
      <c r="D10" s="18">
        <v>6637.5</v>
      </c>
      <c r="E10" s="18"/>
      <c r="F10" s="18"/>
      <c r="G10" s="6">
        <f>SUM(B10:F10)/3</f>
        <v>3419.8833333333332</v>
      </c>
      <c r="H10" s="6">
        <v>3420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49056</v>
      </c>
      <c r="C11" s="17">
        <f>C10*$B8</f>
        <v>52364.200000000004</v>
      </c>
      <c r="D11" s="17">
        <f>D10*$B8</f>
        <v>185850</v>
      </c>
      <c r="E11" s="17">
        <f>E10*$B8</f>
        <v>0</v>
      </c>
      <c r="F11" s="17">
        <f>F10*$B8</f>
        <v>0</v>
      </c>
      <c r="G11" s="17"/>
      <c r="H11" s="7">
        <f>H10*$B8</f>
        <v>95760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3" t="s">
        <v>24</v>
      </c>
      <c r="C12" s="44"/>
      <c r="D12" s="44"/>
      <c r="E12" s="44"/>
      <c r="F12" s="45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1</v>
      </c>
      <c r="C13" s="47"/>
      <c r="D13" s="47"/>
      <c r="E13" s="47"/>
      <c r="F13" s="48"/>
      <c r="G13" s="27"/>
      <c r="H13" s="22" t="s">
        <v>4</v>
      </c>
      <c r="I13" s="1"/>
      <c r="J13" s="1"/>
      <c r="K13" s="1"/>
      <c r="L13" s="1"/>
    </row>
    <row r="14" spans="1:12" ht="42" customHeight="1" x14ac:dyDescent="0.2">
      <c r="A14" s="20" t="s">
        <v>6</v>
      </c>
      <c r="B14" s="30" t="s">
        <v>24</v>
      </c>
      <c r="C14" s="30" t="s">
        <v>24</v>
      </c>
      <c r="D14" s="30" t="s">
        <v>24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4821.3</v>
      </c>
      <c r="C15" s="18">
        <v>4505.6000000000004</v>
      </c>
      <c r="D15" s="18">
        <v>6637.5</v>
      </c>
      <c r="E15" s="18"/>
      <c r="F15" s="18"/>
      <c r="G15" s="6">
        <f>SUM(B15:F15)/3</f>
        <v>5321.4666666666672</v>
      </c>
      <c r="H15" s="6">
        <v>5321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4821.3</v>
      </c>
      <c r="C16" s="17">
        <f>C15*$B13</f>
        <v>4505.6000000000004</v>
      </c>
      <c r="D16" s="17">
        <f>D15*$B13</f>
        <v>6637.5</v>
      </c>
      <c r="E16" s="17">
        <f>E15*$B13</f>
        <v>0</v>
      </c>
      <c r="F16" s="17">
        <f>F15*$B13</f>
        <v>0</v>
      </c>
      <c r="G16" s="17"/>
      <c r="H16" s="7">
        <f>H15*$B13</f>
        <v>5321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53877.3</v>
      </c>
      <c r="C17" s="33">
        <f t="shared" ref="C17:F17" si="0">C11+C16</f>
        <v>56869.8</v>
      </c>
      <c r="D17" s="33">
        <f t="shared" si="0"/>
        <v>192487.5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26</v>
      </c>
      <c r="B18" s="14"/>
      <c r="C18" s="14"/>
      <c r="D18" s="14"/>
      <c r="E18" s="14"/>
      <c r="F18" s="14"/>
      <c r="G18" s="9" t="s">
        <v>16</v>
      </c>
      <c r="H18" s="15">
        <f>H11+H16</f>
        <v>101081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27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28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29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2015-04-16T08:15:53Z</dcterms:modified>
</cp:coreProperties>
</file>